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0730" windowHeight="1003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E13" i="1" l="1"/>
  <c r="U8" i="1"/>
  <c r="U11" i="1" l="1"/>
  <c r="E9" i="1"/>
  <c r="E10" i="1"/>
  <c r="U10" i="1" s="1"/>
  <c r="E11" i="1"/>
  <c r="E12" i="1"/>
  <c r="U12" i="1" s="1"/>
  <c r="U9" i="1" l="1"/>
  <c r="U13" i="1" s="1"/>
</calcChain>
</file>

<file path=xl/sharedStrings.xml><?xml version="1.0" encoding="utf-8"?>
<sst xmlns="http://schemas.openxmlformats.org/spreadsheetml/2006/main" count="40" uniqueCount="36">
  <si>
    <t>Item</t>
  </si>
  <si>
    <t>Especificação do item</t>
  </si>
  <si>
    <t>Arla</t>
  </si>
  <si>
    <t>Gasolina comum</t>
  </si>
  <si>
    <t>Etanol</t>
  </si>
  <si>
    <t>Óleo diesel S10</t>
  </si>
  <si>
    <t>Óleo diesel S500</t>
  </si>
  <si>
    <t>Qtd. Total</t>
  </si>
  <si>
    <t>Média</t>
  </si>
  <si>
    <t>Total</t>
  </si>
  <si>
    <t>Prefeitura Municipal de São Joaquim-SC</t>
  </si>
  <si>
    <t>CNPJ: 82.561.093/0001-98</t>
  </si>
  <si>
    <t>Secretaria Municipal de Administração</t>
  </si>
  <si>
    <t>Diretoria de Compras</t>
  </si>
  <si>
    <t>Nazaré</t>
  </si>
  <si>
    <t>Posto Caminhos da Neve</t>
  </si>
  <si>
    <t>-</t>
  </si>
  <si>
    <t>Posto Nova Serrana</t>
  </si>
  <si>
    <t>Unidade de medida</t>
  </si>
  <si>
    <t>20 litros</t>
  </si>
  <si>
    <t>Litro</t>
  </si>
  <si>
    <t>Valor total</t>
  </si>
  <si>
    <t>_________________________________</t>
  </si>
  <si>
    <t>Elso Cavalheiro Nunes</t>
  </si>
  <si>
    <t>Planilha quantitativa por Secretaria e média</t>
  </si>
  <si>
    <t>Assistência Social 03</t>
  </si>
  <si>
    <t>Sec. Educação 02</t>
  </si>
  <si>
    <t>Sec. Saúde 02</t>
  </si>
  <si>
    <t>Sec. Agricultura 19</t>
  </si>
  <si>
    <t>Sec. Turismo 44</t>
  </si>
  <si>
    <t>Sec. Fazenda 12</t>
  </si>
  <si>
    <t>Corpo de Bombeiros 30</t>
  </si>
  <si>
    <t>Samu 25</t>
  </si>
  <si>
    <t>Sec. Obras 35</t>
  </si>
  <si>
    <t>Planejamento 48</t>
  </si>
  <si>
    <t>Polícia Militar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</si>
</sst>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&quot;R$&quot;\ #,##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Black"/>
      <family val="2"/>
    </font>
    <font>
      <sz val="9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/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685800</xdr:colOff>
      <xdr:row>0</xdr:row>
      <xdr:rowOff>38100</xdr:rowOff>
    </xdr:from>
    <xdr:to>
      <xdr:col>6</xdr:col>
      <xdr:colOff>600075</xdr:colOff>
      <xdr:row>3</xdr:row>
      <xdr:rowOff>171449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38100"/>
          <a:ext cx="647700" cy="7619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showGridLines="0" tabSelected="1" topLeftCell="C1" workbookViewId="0">
      <selection activeCell="O21" sqref="O21"/>
    </sheetView>
  </sheetViews>
  <sheetFormatPr defaultRowHeight="15" x14ac:dyDescent="0.25"/>
  <cols>
    <col min="2" max="2" width="9.5703125" customWidth="1"/>
    <col min="3" max="4" width="8.5703125" customWidth="1"/>
    <col min="5" max="8" width="11" customWidth="1"/>
    <col min="9" max="10" width="10.28515625" customWidth="1"/>
    <col min="11" max="11" width="10.7109375" bestFit="1" customWidth="1"/>
    <col min="12" max="12" width="9.7109375" customWidth="1"/>
    <col min="13" max="13" width="8.28515625" bestFit="1" customWidth="1"/>
    <col min="14" max="14" width="8.7109375" customWidth="1"/>
    <col min="15" max="15" width="5.85546875" bestFit="1" customWidth="1"/>
    <col min="16" max="16" width="9.28515625" customWidth="1"/>
    <col min="17" max="17" width="7.85546875" customWidth="1"/>
    <col min="18" max="18" width="10.85546875" bestFit="1" customWidth="1"/>
    <col min="19" max="19" width="9.85546875" customWidth="1"/>
    <col min="20" max="20" width="10.140625" bestFit="1" customWidth="1"/>
    <col min="21" max="21" width="14.42578125" bestFit="1" customWidth="1"/>
  </cols>
  <sheetData>
    <row r="1" spans="1:21" ht="19.5" x14ac:dyDescent="0.25">
      <c r="J1" s="8" t="s">
        <v>10</v>
      </c>
    </row>
    <row r="2" spans="1:21" x14ac:dyDescent="0.25">
      <c r="J2" s="9" t="s">
        <v>11</v>
      </c>
    </row>
    <row r="3" spans="1:21" x14ac:dyDescent="0.25">
      <c r="J3" s="9" t="s">
        <v>12</v>
      </c>
    </row>
    <row r="4" spans="1:21" x14ac:dyDescent="0.25">
      <c r="J4" s="9" t="s">
        <v>13</v>
      </c>
    </row>
    <row r="6" spans="1:21" x14ac:dyDescent="0.25">
      <c r="A6" s="19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1" customFormat="1" ht="47.25" customHeight="1" x14ac:dyDescent="0.25">
      <c r="A7" s="16" t="s">
        <v>0</v>
      </c>
      <c r="B7" s="23" t="s">
        <v>1</v>
      </c>
      <c r="C7" s="23"/>
      <c r="D7" s="16" t="s">
        <v>18</v>
      </c>
      <c r="E7" s="16" t="s">
        <v>7</v>
      </c>
      <c r="F7" s="16" t="s">
        <v>14</v>
      </c>
      <c r="G7" s="16" t="s">
        <v>15</v>
      </c>
      <c r="H7" s="16" t="s">
        <v>17</v>
      </c>
      <c r="I7" s="16" t="s">
        <v>31</v>
      </c>
      <c r="J7" s="16" t="s">
        <v>26</v>
      </c>
      <c r="K7" s="16" t="s">
        <v>28</v>
      </c>
      <c r="L7" s="16" t="s">
        <v>29</v>
      </c>
      <c r="M7" s="16" t="s">
        <v>30</v>
      </c>
      <c r="N7" s="16" t="s">
        <v>27</v>
      </c>
      <c r="O7" s="16" t="s">
        <v>32</v>
      </c>
      <c r="P7" s="16" t="s">
        <v>33</v>
      </c>
      <c r="Q7" s="16" t="s">
        <v>34</v>
      </c>
      <c r="R7" s="16" t="s">
        <v>25</v>
      </c>
      <c r="S7" s="16" t="s">
        <v>35</v>
      </c>
      <c r="T7" s="17" t="s">
        <v>8</v>
      </c>
      <c r="U7" s="3" t="s">
        <v>21</v>
      </c>
    </row>
    <row r="8" spans="1:21" x14ac:dyDescent="0.25">
      <c r="A8" s="2">
        <v>1</v>
      </c>
      <c r="B8" s="24" t="s">
        <v>2</v>
      </c>
      <c r="C8" s="24"/>
      <c r="D8" s="10" t="s">
        <v>19</v>
      </c>
      <c r="E8" s="5">
        <v>830</v>
      </c>
      <c r="F8" s="13">
        <v>66.900000000000006</v>
      </c>
      <c r="G8" s="13">
        <v>65</v>
      </c>
      <c r="H8" s="13" t="s">
        <v>16</v>
      </c>
      <c r="I8" s="4">
        <v>20</v>
      </c>
      <c r="J8" s="4">
        <v>20</v>
      </c>
      <c r="K8" s="5">
        <v>90</v>
      </c>
      <c r="L8" s="4"/>
      <c r="M8" s="4"/>
      <c r="N8" s="4"/>
      <c r="O8" s="4"/>
      <c r="P8" s="5">
        <v>700</v>
      </c>
      <c r="Q8" s="4"/>
      <c r="R8" s="4"/>
      <c r="S8" s="4"/>
      <c r="T8" s="15">
        <v>65.95</v>
      </c>
      <c r="U8" s="13">
        <f>T8*E8</f>
        <v>54738.5</v>
      </c>
    </row>
    <row r="9" spans="1:21" x14ac:dyDescent="0.25">
      <c r="A9" s="2">
        <v>2</v>
      </c>
      <c r="B9" s="24" t="s">
        <v>3</v>
      </c>
      <c r="C9" s="24"/>
      <c r="D9" s="10" t="s">
        <v>20</v>
      </c>
      <c r="E9" s="5">
        <f t="shared" ref="E9:E12" si="0">SUM(I9:S9)</f>
        <v>152160</v>
      </c>
      <c r="F9" s="14">
        <v>4.3490000000000002</v>
      </c>
      <c r="G9" s="14">
        <v>4.3479999999999999</v>
      </c>
      <c r="H9" s="14">
        <v>4.2880000000000003</v>
      </c>
      <c r="I9" s="5">
        <v>1500</v>
      </c>
      <c r="J9" s="5">
        <v>30000</v>
      </c>
      <c r="K9" s="5">
        <v>6000</v>
      </c>
      <c r="L9" s="4">
        <v>660</v>
      </c>
      <c r="M9" s="5">
        <v>3000</v>
      </c>
      <c r="N9" s="5">
        <v>52000</v>
      </c>
      <c r="O9" s="4"/>
      <c r="P9" s="5">
        <v>36000</v>
      </c>
      <c r="Q9" s="5">
        <v>1000</v>
      </c>
      <c r="R9" s="5">
        <v>7000</v>
      </c>
      <c r="S9" s="5">
        <v>15000</v>
      </c>
      <c r="T9" s="11">
        <v>4.3280000000000003</v>
      </c>
      <c r="U9" s="13">
        <f t="shared" ref="U9:U12" si="1">T9*E9</f>
        <v>658548.4800000001</v>
      </c>
    </row>
    <row r="10" spans="1:21" x14ac:dyDescent="0.25">
      <c r="A10" s="2">
        <v>3</v>
      </c>
      <c r="B10" s="24" t="s">
        <v>4</v>
      </c>
      <c r="C10" s="24"/>
      <c r="D10" s="10" t="s">
        <v>20</v>
      </c>
      <c r="E10" s="5">
        <f t="shared" si="0"/>
        <v>6000</v>
      </c>
      <c r="F10" s="13" t="s">
        <v>16</v>
      </c>
      <c r="G10" s="14">
        <v>3.6880000000000002</v>
      </c>
      <c r="H10" s="14">
        <v>3.6880000000000002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>
        <v>6000</v>
      </c>
      <c r="T10" s="11">
        <v>3.6880000000000002</v>
      </c>
      <c r="U10" s="13">
        <f t="shared" si="1"/>
        <v>22128</v>
      </c>
    </row>
    <row r="11" spans="1:21" x14ac:dyDescent="0.25">
      <c r="A11" s="2">
        <v>4</v>
      </c>
      <c r="B11" s="24" t="s">
        <v>5</v>
      </c>
      <c r="C11" s="24"/>
      <c r="D11" s="10" t="s">
        <v>20</v>
      </c>
      <c r="E11" s="5">
        <f t="shared" si="0"/>
        <v>310500</v>
      </c>
      <c r="F11" s="14">
        <v>3.5990000000000002</v>
      </c>
      <c r="G11" s="14">
        <v>3.6280000000000001</v>
      </c>
      <c r="H11" s="14">
        <v>3.488</v>
      </c>
      <c r="I11" s="5">
        <v>10000</v>
      </c>
      <c r="J11" s="5">
        <v>42000</v>
      </c>
      <c r="K11" s="5">
        <v>60000</v>
      </c>
      <c r="L11" s="4"/>
      <c r="M11" s="4"/>
      <c r="N11" s="5">
        <v>25000</v>
      </c>
      <c r="O11" s="5">
        <v>6000</v>
      </c>
      <c r="P11" s="5">
        <v>160000</v>
      </c>
      <c r="Q11" s="4"/>
      <c r="R11" s="5">
        <v>1500</v>
      </c>
      <c r="S11" s="5">
        <v>6000</v>
      </c>
      <c r="T11" s="11">
        <v>3.5720000000000001</v>
      </c>
      <c r="U11" s="13">
        <f t="shared" si="1"/>
        <v>1109106</v>
      </c>
    </row>
    <row r="12" spans="1:21" x14ac:dyDescent="0.25">
      <c r="A12" s="2">
        <v>5</v>
      </c>
      <c r="B12" s="24" t="s">
        <v>6</v>
      </c>
      <c r="C12" s="24"/>
      <c r="D12" s="10" t="s">
        <v>20</v>
      </c>
      <c r="E12" s="5">
        <f t="shared" si="0"/>
        <v>31000</v>
      </c>
      <c r="F12" s="14">
        <v>3.5489999999999999</v>
      </c>
      <c r="G12" s="14">
        <v>3.5779999999999998</v>
      </c>
      <c r="H12" s="14">
        <v>3.4380000000000002</v>
      </c>
      <c r="I12" s="5">
        <v>1000</v>
      </c>
      <c r="J12" s="4"/>
      <c r="K12" s="5">
        <v>10000</v>
      </c>
      <c r="L12" s="4"/>
      <c r="M12" s="4"/>
      <c r="N12" s="4"/>
      <c r="O12" s="4"/>
      <c r="P12" s="5">
        <v>20000</v>
      </c>
      <c r="Q12" s="4"/>
      <c r="R12" s="4"/>
      <c r="S12" s="4"/>
      <c r="T12" s="11">
        <v>3.5219999999999998</v>
      </c>
      <c r="U12" s="13">
        <f t="shared" si="1"/>
        <v>109182</v>
      </c>
    </row>
    <row r="13" spans="1:21" x14ac:dyDescent="0.25">
      <c r="A13" s="22" t="s">
        <v>9</v>
      </c>
      <c r="B13" s="22"/>
      <c r="C13" s="22"/>
      <c r="D13" s="10"/>
      <c r="E13" s="6">
        <f>SUM(E8:E12)</f>
        <v>500490</v>
      </c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12"/>
      <c r="U13" s="18">
        <f>SUM(U8:U12)</f>
        <v>1953702.98</v>
      </c>
    </row>
    <row r="18" spans="8:13" x14ac:dyDescent="0.25">
      <c r="H18" s="20" t="s">
        <v>22</v>
      </c>
      <c r="I18" s="20"/>
      <c r="J18" s="20"/>
      <c r="K18" s="20"/>
      <c r="L18" s="20"/>
      <c r="M18" s="20"/>
    </row>
    <row r="19" spans="8:13" x14ac:dyDescent="0.25">
      <c r="H19" s="21" t="s">
        <v>23</v>
      </c>
      <c r="I19" s="21"/>
      <c r="J19" s="21"/>
      <c r="K19" s="21"/>
      <c r="L19" s="21"/>
      <c r="M19" s="21"/>
    </row>
  </sheetData>
  <mergeCells count="10">
    <mergeCell ref="A6:U6"/>
    <mergeCell ref="H18:M18"/>
    <mergeCell ref="H19:M19"/>
    <mergeCell ref="A13:C13"/>
    <mergeCell ref="B7:C7"/>
    <mergeCell ref="B8:C8"/>
    <mergeCell ref="B9:C9"/>
    <mergeCell ref="B10:C10"/>
    <mergeCell ref="B11:C11"/>
    <mergeCell ref="B12:C12"/>
  </mergeCells>
  <pageMargins left="0.511811024" right="0.511811024" top="0.78740157499999996" bottom="0.78740157499999996" header="0.31496062000000002" footer="0.31496062000000002"/>
  <pageSetup paperSize="9" scale="6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Lizana da Silva Borges</dc:creator>
  <cp:lastModifiedBy>Rafaela Ferreira</cp:lastModifiedBy>
  <cp:lastPrinted>2020-09-22T17:03:33Z</cp:lastPrinted>
  <dcterms:created xsi:type="dcterms:W3CDTF">2020-09-02T19:44:06Z</dcterms:created>
  <dcterms:modified xsi:type="dcterms:W3CDTF">2020-09-29T19:07:38Z</dcterms:modified>
</cp:coreProperties>
</file>