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9975"/>
  </bookViews>
  <sheets>
    <sheet name="Plan1" sheetId="1" r:id="rId1"/>
    <sheet name="Plan2" sheetId="2" r:id="rId2"/>
    <sheet name="Plan3" sheetId="3" r:id="rId3"/>
  </sheets>
  <calcPr calcId="144525" fullPrecision="0"/>
</workbook>
</file>

<file path=xl/calcChain.xml><?xml version="1.0" encoding="utf-8"?>
<calcChain xmlns="http://schemas.openxmlformats.org/spreadsheetml/2006/main">
  <c r="G9" i="1" l="1"/>
  <c r="G10" i="1" l="1"/>
  <c r="H9" i="1" l="1"/>
  <c r="H10" i="1" l="1"/>
  <c r="H11" i="1"/>
  <c r="G11" i="1" l="1"/>
  <c r="J9" i="1" l="1"/>
  <c r="Y9" i="1" s="1"/>
  <c r="J10" i="1"/>
  <c r="Y10" i="1" s="1"/>
  <c r="J11" i="1"/>
  <c r="Y11" i="1" s="1"/>
  <c r="Y12" i="1" l="1"/>
</calcChain>
</file>

<file path=xl/sharedStrings.xml><?xml version="1.0" encoding="utf-8"?>
<sst xmlns="http://schemas.openxmlformats.org/spreadsheetml/2006/main" count="26" uniqueCount="26">
  <si>
    <t>Item</t>
  </si>
  <si>
    <t>Descrição</t>
  </si>
  <si>
    <t>Quantidade total</t>
  </si>
  <si>
    <t>Educação</t>
  </si>
  <si>
    <t>Saúde</t>
  </si>
  <si>
    <t>Turismo</t>
  </si>
  <si>
    <t>Planejamento</t>
  </si>
  <si>
    <t>Veículo utilitário para transporte de carga e pessoas, 7 lugares, sem preferência de cor, com ar condicionado, motor mínimo 1.4, direção hidráulica ou elétrica, apoio de cabeça nos bancos dianteiros, banco do passageiro bi posto, brake light, rádio/CD/ MP3; todos os acessórios e equipamentos obrigatórios exigidos pelo CONTRAN. Deve estar em perfeito estado de conservação e funcionamento, inclusive pneus, ter cobertura de seguro total, sem franquia. Sem motorista. LOCAÇÃO MENSAL.</t>
  </si>
  <si>
    <t>Preço máximo</t>
  </si>
  <si>
    <t>Quantidade meses</t>
  </si>
  <si>
    <t>Qtdade. total x meses</t>
  </si>
  <si>
    <t>CNPJ: 82.561.093/0001-98</t>
  </si>
  <si>
    <t>Secretaria Municipal de Administração</t>
  </si>
  <si>
    <t>Diretoria de Compras</t>
  </si>
  <si>
    <t>Administração</t>
  </si>
  <si>
    <t>Veículo tipo furgão para transporte de alimento - 2 portas - cilindrada mínima (cm3) 2.200 - carga útil mínima 1.500 kg, indicado para o transporte de alimentos e outros produtos perecíveis, cor da pintura: branca. Todos os acessórios e equipamentos obrigatórios exigidos pelo CONTRAN. Deve estar em perfeito estado de conservação e funcionamento, inclusive pneus, ter cobertura de seguro total, sem franquia. Sem motorista, com quilometragem livre, entregue abastecido e lavado. LOCAÇÃO MENSAL.</t>
  </si>
  <si>
    <t>Fazenda</t>
  </si>
  <si>
    <t>Obras</t>
  </si>
  <si>
    <t>Banco de preços</t>
  </si>
  <si>
    <t>Veículo automotivo de passeio, popular, HATCH OU SEDAN, tipo Gol, Palio, Voyage, Logan, ou equivalente, para transporte de passageiros, 02 (duas) ou 04 (quatro) portas, capacidade para 5 (cinco) passageiros, sem preferência de cor, bicombustível ou a gasolina, com potência de 1.4 a 1.8, ar quente, ar condicionado, direção hidráulica ou elétrica, freios ABS, air bag, rádio e todos os acessórios exigidos por lei. Deve ter no máximo 3 (três) anos de fabricação, estar em perfeito estado de conservação e funcionamento, inclusive pneus, ter cobertura de seguro total, sem franquia. Sem motorista, com quilometragem livre, entregue abastecido e lavado. O veículo atenderá à demanda das Secretarias, em substituição a veículo da frota municipal que esteja temporária ou definitivamente fora de operação. LOCAÇÃO MENSAL.</t>
  </si>
  <si>
    <t>Valor total  meses</t>
  </si>
  <si>
    <t>Prefeitura Municipal de São Joaquim - SC</t>
  </si>
  <si>
    <t>PLANILHA ORÇAMENTÁRIA/QUANTITATIVA</t>
  </si>
  <si>
    <t>City Car</t>
  </si>
  <si>
    <t>AMB</t>
  </si>
  <si>
    <t>Transvepar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</si>
</sst>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 Black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1" fontId="0" fillId="0" borderId="0" xfId="0" applyNumberFormat="1" applyFont="1"/>
    <xf numFmtId="1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1" fontId="0" fillId="2" borderId="1" xfId="0" applyNumberFormat="1" applyFont="1" applyFill="1" applyBorder="1"/>
    <xf numFmtId="1" fontId="3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114300</xdr:rowOff>
    </xdr:from>
    <xdr:to>
      <xdr:col>5</xdr:col>
      <xdr:colOff>609600</xdr:colOff>
      <xdr:row>4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14300"/>
          <a:ext cx="80010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2"/>
  <sheetViews>
    <sheetView showGridLines="0" tabSelected="1" topLeftCell="C10" workbookViewId="0">
      <selection activeCell="D11" sqref="D11"/>
    </sheetView>
  </sheetViews>
  <sheetFormatPr defaultRowHeight="15" x14ac:dyDescent="0.25"/>
  <cols>
    <col min="1" max="1" width="9.140625" style="3"/>
    <col min="2" max="2" width="66.42578125" style="3" customWidth="1"/>
    <col min="3" max="6" width="11.7109375" style="3" customWidth="1"/>
    <col min="7" max="7" width="13.42578125" style="3" customWidth="1"/>
    <col min="8" max="8" width="11" style="12" customWidth="1"/>
    <col min="9" max="9" width="10.7109375" style="3" customWidth="1"/>
    <col min="10" max="10" width="12" style="3" customWidth="1"/>
    <col min="11" max="11" width="3.42578125" style="9" customWidth="1"/>
    <col min="12" max="12" width="10.5703125" style="3" customWidth="1"/>
    <col min="13" max="13" width="3.7109375" style="3" customWidth="1"/>
    <col min="14" max="14" width="11.42578125" style="3" customWidth="1"/>
    <col min="15" max="15" width="3.42578125" style="13" customWidth="1"/>
    <col min="16" max="16" width="11.42578125" style="3" customWidth="1"/>
    <col min="17" max="17" width="3.28515625" style="9" customWidth="1"/>
    <col min="18" max="18" width="10.7109375" style="3" bestFit="1" customWidth="1"/>
    <col min="19" max="19" width="3.140625" style="12" customWidth="1"/>
    <col min="20" max="20" width="10.7109375" style="3" customWidth="1"/>
    <col min="21" max="21" width="2.85546875" style="3" customWidth="1"/>
    <col min="22" max="22" width="11.140625" style="3" customWidth="1"/>
    <col min="23" max="23" width="3.28515625" style="3" customWidth="1"/>
    <col min="24" max="24" width="11.85546875" style="3" customWidth="1"/>
    <col min="25" max="25" width="15.28515625" style="9" customWidth="1"/>
    <col min="26" max="16384" width="9.140625" style="3"/>
  </cols>
  <sheetData>
    <row r="2" spans="1:26" ht="17.25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6" ht="17.25" x14ac:dyDescent="0.25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6" ht="17.25" x14ac:dyDescent="0.25">
      <c r="A4" s="29" t="s">
        <v>12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6" ht="17.25" x14ac:dyDescent="0.25">
      <c r="A5" s="29" t="s">
        <v>13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6" x14ac:dyDescent="0.25">
      <c r="A6" s="15"/>
      <c r="B6" s="15"/>
      <c r="C6" s="15"/>
      <c r="D6" s="25"/>
      <c r="E6" s="25"/>
      <c r="F6" s="25"/>
      <c r="G6" s="15"/>
      <c r="H6" s="15"/>
      <c r="I6" s="15"/>
      <c r="J6" s="15"/>
      <c r="K6" s="15"/>
      <c r="L6" s="15"/>
      <c r="M6" s="15"/>
      <c r="N6" s="15"/>
      <c r="O6" s="15"/>
      <c r="P6" s="15"/>
      <c r="Q6" s="25"/>
      <c r="R6" s="15"/>
      <c r="S6" s="15"/>
      <c r="T6" s="15"/>
      <c r="U6" s="15"/>
      <c r="V6" s="15"/>
      <c r="W6" s="15"/>
      <c r="X6" s="15"/>
      <c r="Y6" s="15"/>
    </row>
    <row r="7" spans="1:26" ht="19.5" customHeight="1" x14ac:dyDescent="0.25">
      <c r="A7" s="30" t="s">
        <v>22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2"/>
    </row>
    <row r="8" spans="1:26" ht="42" customHeight="1" x14ac:dyDescent="0.25">
      <c r="A8" s="1" t="s">
        <v>0</v>
      </c>
      <c r="B8" s="1" t="s">
        <v>1</v>
      </c>
      <c r="C8" s="14" t="s">
        <v>18</v>
      </c>
      <c r="D8" s="14" t="s">
        <v>23</v>
      </c>
      <c r="E8" s="14" t="s">
        <v>24</v>
      </c>
      <c r="F8" s="14" t="s">
        <v>25</v>
      </c>
      <c r="G8" s="1" t="s">
        <v>8</v>
      </c>
      <c r="H8" s="16" t="s">
        <v>2</v>
      </c>
      <c r="I8" s="2" t="s">
        <v>9</v>
      </c>
      <c r="J8" s="2" t="s">
        <v>10</v>
      </c>
      <c r="K8" s="35" t="s">
        <v>3</v>
      </c>
      <c r="L8" s="35"/>
      <c r="M8" s="35" t="s">
        <v>4</v>
      </c>
      <c r="N8" s="35"/>
      <c r="O8" s="33" t="s">
        <v>17</v>
      </c>
      <c r="P8" s="34"/>
      <c r="Q8" s="35" t="s">
        <v>5</v>
      </c>
      <c r="R8" s="35"/>
      <c r="S8" s="33" t="s">
        <v>16</v>
      </c>
      <c r="T8" s="34"/>
      <c r="U8" s="33" t="s">
        <v>14</v>
      </c>
      <c r="V8" s="34"/>
      <c r="W8" s="35" t="s">
        <v>6</v>
      </c>
      <c r="X8" s="35"/>
      <c r="Y8" s="2" t="s">
        <v>20</v>
      </c>
    </row>
    <row r="9" spans="1:26" ht="181.5" customHeight="1" x14ac:dyDescent="0.25">
      <c r="A9" s="4">
        <v>1</v>
      </c>
      <c r="B9" s="5" t="s">
        <v>19</v>
      </c>
      <c r="C9" s="28">
        <v>1789</v>
      </c>
      <c r="D9" s="6"/>
      <c r="E9" s="6">
        <v>2500</v>
      </c>
      <c r="F9" s="6">
        <v>2500</v>
      </c>
      <c r="G9" s="6">
        <f>AVERAGE(C9:F9)</f>
        <v>2263</v>
      </c>
      <c r="H9" s="17">
        <f>K9+M9+O9+Q9+S9+U9+W9</f>
        <v>16</v>
      </c>
      <c r="I9" s="7">
        <v>12</v>
      </c>
      <c r="J9" s="7">
        <f t="shared" ref="J9:J11" si="0">I9*H9</f>
        <v>192</v>
      </c>
      <c r="K9" s="19">
        <v>3</v>
      </c>
      <c r="L9" s="21"/>
      <c r="M9" s="19">
        <v>8</v>
      </c>
      <c r="N9" s="21"/>
      <c r="O9" s="20">
        <v>1</v>
      </c>
      <c r="P9" s="21"/>
      <c r="Q9" s="19">
        <v>1</v>
      </c>
      <c r="R9" s="21"/>
      <c r="S9" s="20">
        <v>1</v>
      </c>
      <c r="T9" s="21"/>
      <c r="U9" s="22">
        <v>1</v>
      </c>
      <c r="V9" s="21"/>
      <c r="W9" s="19">
        <v>1</v>
      </c>
      <c r="X9" s="21"/>
      <c r="Y9" s="8">
        <f>J9*G9</f>
        <v>434496</v>
      </c>
    </row>
    <row r="10" spans="1:26" ht="122.25" customHeight="1" x14ac:dyDescent="0.25">
      <c r="A10" s="4">
        <v>2</v>
      </c>
      <c r="B10" s="5" t="s">
        <v>7</v>
      </c>
      <c r="C10" s="26"/>
      <c r="D10" s="6">
        <v>4500</v>
      </c>
      <c r="E10" s="6">
        <v>4000</v>
      </c>
      <c r="F10" s="6">
        <v>3900</v>
      </c>
      <c r="G10" s="6">
        <f>F10</f>
        <v>3900</v>
      </c>
      <c r="H10" s="17">
        <f t="shared" ref="H10:H11" si="1">K10+M10+O10+Q10+S10+U10+W10</f>
        <v>6</v>
      </c>
      <c r="I10" s="7">
        <v>12</v>
      </c>
      <c r="J10" s="7">
        <f t="shared" si="0"/>
        <v>72</v>
      </c>
      <c r="K10" s="19">
        <v>1</v>
      </c>
      <c r="L10" s="21"/>
      <c r="M10" s="19">
        <v>2</v>
      </c>
      <c r="N10" s="19"/>
      <c r="O10" s="20">
        <v>3</v>
      </c>
      <c r="P10" s="19"/>
      <c r="Q10" s="19"/>
      <c r="R10" s="19"/>
      <c r="S10" s="20"/>
      <c r="T10" s="19"/>
      <c r="U10" s="19"/>
      <c r="V10" s="19"/>
      <c r="W10" s="19"/>
      <c r="X10" s="19"/>
      <c r="Y10" s="8">
        <f t="shared" ref="Y10:Y11" si="2">J10*G10</f>
        <v>280800</v>
      </c>
      <c r="Z10" s="9"/>
    </row>
    <row r="11" spans="1:26" ht="108" customHeight="1" x14ac:dyDescent="0.25">
      <c r="A11" s="10">
        <v>3</v>
      </c>
      <c r="B11" s="11" t="s">
        <v>15</v>
      </c>
      <c r="C11" s="27"/>
      <c r="D11" s="8">
        <v>10000</v>
      </c>
      <c r="E11" s="8">
        <v>5500</v>
      </c>
      <c r="F11" s="8">
        <v>7500</v>
      </c>
      <c r="G11" s="6">
        <f>E11</f>
        <v>5500</v>
      </c>
      <c r="H11" s="17">
        <f t="shared" si="1"/>
        <v>3</v>
      </c>
      <c r="I11" s="4">
        <v>12</v>
      </c>
      <c r="J11" s="7">
        <f t="shared" si="0"/>
        <v>36</v>
      </c>
      <c r="K11" s="19">
        <v>1</v>
      </c>
      <c r="L11" s="21"/>
      <c r="M11" s="23"/>
      <c r="N11" s="23"/>
      <c r="O11" s="20">
        <v>1</v>
      </c>
      <c r="P11" s="23"/>
      <c r="Q11" s="19">
        <v>1</v>
      </c>
      <c r="R11" s="23"/>
      <c r="S11" s="24"/>
      <c r="T11" s="23"/>
      <c r="U11" s="23"/>
      <c r="V11" s="23"/>
      <c r="W11" s="23"/>
      <c r="X11" s="23"/>
      <c r="Y11" s="8">
        <f t="shared" si="2"/>
        <v>198000</v>
      </c>
    </row>
    <row r="12" spans="1:26" x14ac:dyDescent="0.25">
      <c r="Y12" s="18">
        <f>SUM(Y9:Y11)</f>
        <v>913296</v>
      </c>
    </row>
  </sheetData>
  <mergeCells count="12">
    <mergeCell ref="S8:T8"/>
    <mergeCell ref="K8:L8"/>
    <mergeCell ref="M8:N8"/>
    <mergeCell ref="Q8:R8"/>
    <mergeCell ref="W8:X8"/>
    <mergeCell ref="U8:V8"/>
    <mergeCell ref="O8:P8"/>
    <mergeCell ref="A2:Y2"/>
    <mergeCell ref="A3:Y3"/>
    <mergeCell ref="A4:Y4"/>
    <mergeCell ref="A5:Y5"/>
    <mergeCell ref="A7:Y7"/>
  </mergeCells>
  <pageMargins left="0.51181102362204722" right="0.51181102362204722" top="0.59055118110236215" bottom="0.78740157480314965" header="0.31496062992125984" footer="0.31496062992125984"/>
  <pageSetup paperSize="9" scale="47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Lizana da Silva Borges</dc:creator>
  <cp:lastModifiedBy>Lizana da Silva Borges</cp:lastModifiedBy>
  <cp:lastPrinted>2022-01-18T16:46:05Z</cp:lastPrinted>
  <dcterms:created xsi:type="dcterms:W3CDTF">2020-09-08T18:13:41Z</dcterms:created>
  <dcterms:modified xsi:type="dcterms:W3CDTF">2022-01-18T16:50:05Z</dcterms:modified>
</cp:coreProperties>
</file>